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Φύλλο1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<sst xmlns="http://schemas.openxmlformats.org/spreadsheetml/2006/main" count="25" uniqueCount="20">
  <si>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ΕΤΟΣ</t>
  </si>
  <si>
    <t>ΓΕΝΙΚΟ ΣΥΝΟΛΟ ΑΠΟΒΛΗΤΩΝ</t>
  </si>
  <si>
    <t>Ανακυκλώσιμα που εκτρέπονται από το ΧΥΤΑ</t>
  </si>
  <si>
    <t>Ποσότητα σε τόνους</t>
  </si>
  <si>
    <t>ΣΥΣΚΕΥΑΣΙΕΣ (ΜΠΛΕ ΚΑΔΟΣ 4 ΥΛΙΚΩΝ)</t>
  </si>
  <si>
    <t>ΓΥΑΛΙ (ΜΠΛΕ ΚΩΔΩΝΑΣ)</t>
  </si>
  <si>
    <t>ΧΑΡΤΙ-ΧΩΡΙΣΤΟ ΠΡΟΓΡΑΜΜΑ (ΧΑΡΤΟΝΙ ΣΥΣΚΕΥΑΣΙΑΣ &amp; ΣΧΟΛΕΙΑ)</t>
  </si>
  <si>
    <t>ΠΛΑΣΤΙΚΕΣ ΣΥΣΚΕΥΑΣΙΕΣ ΦΥΤΟΦΑΡΜΑΚΩΝ</t>
  </si>
  <si>
    <t>ΗΛΕΚΤΡΙΚΟΣ-ΗΛΕΚΤΡΟΝΙΚΟΣ ΕΞΟΠΛΙΣΜΟΣ</t>
  </si>
  <si>
    <t>ΟΤΚΖ (ΕΓΚΑΤΑΛΕΙΜΜΕΝΑ ΟΧΗΜΑΤΑ)</t>
  </si>
  <si>
    <t>ΜΕΤΑΛΛΙΚΟ ΣΚΡΑΠ</t>
  </si>
  <si>
    <t>ΑΕΚΚ (ΜΠΑΖΑ)</t>
  </si>
  <si>
    <t>ΑΠΟΒΛΗΤΑ ΑΜΙΑΝΤΟΥ</t>
  </si>
  <si>
    <t>ΕΙΔΗ ΙΜΑΤΙΣΜΟΥ</t>
  </si>
  <si>
    <t>ΣΥΝΟΛΟ ΑΝΑΚΥΚΛΩΣΙΜΩΝ</t>
  </si>
  <si>
    <t>Μη Ανακυκλώσιμα που οδηγούνται στο ΧΥΤΑ</t>
  </si>
  <si>
    <t>ΟΓΚΩΔΗ</t>
  </si>
  <si>
    <t>ΚΟΙΝΑ ΑΠΟΡΡΙΜΜΑΤΑ</t>
  </si>
  <si>
    <t>ΣΥΝΟΛΟ ΠΡΟΣ ΧΥΤΑ</t>
  </si>
  <si>
    <t>ΠΟΣΟΣΤΟ %  ΕΚΤΡΟΠΗΣ ΑΠΟ ΤΑΦΗ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</si>
</sst>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5">
    <font>
      <sz val="10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4"/>
      <color indexed="10"/>
      <name val="Arial"/>
      <family val="0"/>
    </font>
    <font>
      <b/>
      <sz val="12"/>
      <color indexed="5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Fill="1" applyAlignment="1" applyProtection="1">
      <alignment wrapText="1"/>
      <protection/>
    </xf>
    <xf numFmtId="165" fontId="1" fillId="0" borderId="0" xfId="0" applyNumberFormat="1" applyFont="1" applyFill="1" applyAlignment="1" applyProtection="1">
      <alignment wrapText="1"/>
      <protection/>
    </xf>
    <xf numFmtId="166" fontId="2" fillId="0" borderId="0" xfId="0" applyNumberFormat="1" applyFont="1" applyFill="1" applyAlignment="1" applyProtection="1">
      <alignment wrapText="1"/>
      <protection/>
    </xf>
    <xf numFmtId="164" fontId="0" fillId="0" borderId="0" xfId="0" applyFill="1" applyAlignment="1" applyProtection="1">
      <alignment wrapText="1"/>
      <protection/>
    </xf>
    <xf numFmtId="164" fontId="1" fillId="0" borderId="1" xfId="0" applyNumberFormat="1" applyFont="1" applyFill="1" applyBorder="1" applyAlignment="1" applyProtection="1">
      <alignment horizontal="center" wrapText="1"/>
      <protection/>
    </xf>
    <xf numFmtId="164" fontId="1" fillId="2" borderId="2" xfId="0" applyNumberFormat="1" applyFont="1" applyFill="1" applyBorder="1" applyAlignment="1" applyProtection="1">
      <alignment horizontal="center" wrapText="1"/>
      <protection/>
    </xf>
    <xf numFmtId="164" fontId="1" fillId="3" borderId="2" xfId="0" applyNumberFormat="1" applyFont="1" applyFill="1" applyBorder="1" applyAlignment="1" applyProtection="1">
      <alignment horizontal="center" wrapText="1"/>
      <protection/>
    </xf>
    <xf numFmtId="164" fontId="1" fillId="4" borderId="2" xfId="0" applyNumberFormat="1" applyFont="1" applyFill="1" applyBorder="1" applyAlignment="1" applyProtection="1">
      <alignment horizontal="center" wrapText="1"/>
      <protection/>
    </xf>
    <xf numFmtId="164" fontId="1" fillId="5" borderId="2" xfId="0" applyNumberFormat="1" applyFont="1" applyFill="1" applyBorder="1" applyAlignment="1" applyProtection="1">
      <alignment horizontal="center" wrapText="1"/>
      <protection/>
    </xf>
    <xf numFmtId="164" fontId="1" fillId="6" borderId="2" xfId="0" applyNumberFormat="1" applyFont="1" applyFill="1" applyBorder="1" applyAlignment="1" applyProtection="1">
      <alignment horizontal="center" wrapText="1"/>
      <protection/>
    </xf>
    <xf numFmtId="164" fontId="1" fillId="7" borderId="1" xfId="0" applyNumberFormat="1" applyFont="1" applyFill="1" applyBorder="1" applyAlignment="1" applyProtection="1">
      <alignment horizontal="center" wrapText="1"/>
      <protection/>
    </xf>
    <xf numFmtId="164" fontId="2" fillId="0" borderId="0" xfId="0" applyNumberFormat="1" applyFont="1" applyFill="1" applyAlignment="1" applyProtection="1">
      <alignment wrapText="1"/>
      <protection/>
    </xf>
    <xf numFmtId="164" fontId="0" fillId="0" borderId="0" xfId="0" applyNumberFormat="1" applyFill="1" applyAlignment="1" applyProtection="1">
      <alignment wrapText="1"/>
      <protection/>
    </xf>
    <xf numFmtId="164" fontId="1" fillId="0" borderId="1" xfId="0" applyFont="1" applyFill="1" applyBorder="1" applyAlignment="1" applyProtection="1">
      <alignment horizontal="center" wrapText="1"/>
      <protection/>
    </xf>
    <xf numFmtId="165" fontId="1" fillId="0" borderId="1" xfId="0" applyNumberFormat="1" applyFont="1" applyFill="1" applyBorder="1" applyAlignment="1" applyProtection="1">
      <alignment horizontal="center" wrapText="1"/>
      <protection/>
    </xf>
    <xf numFmtId="165" fontId="1" fillId="2" borderId="2" xfId="0" applyNumberFormat="1" applyFont="1" applyFill="1" applyBorder="1" applyAlignment="1" applyProtection="1">
      <alignment horizontal="center" wrapText="1"/>
      <protection/>
    </xf>
    <xf numFmtId="165" fontId="1" fillId="3" borderId="2" xfId="0" applyNumberFormat="1" applyFont="1" applyFill="1" applyBorder="1" applyAlignment="1" applyProtection="1">
      <alignment horizontal="center" wrapText="1"/>
      <protection/>
    </xf>
    <xf numFmtId="165" fontId="1" fillId="4" borderId="2" xfId="0" applyNumberFormat="1" applyFont="1" applyFill="1" applyBorder="1" applyAlignment="1" applyProtection="1">
      <alignment horizontal="center" wrapText="1"/>
      <protection/>
    </xf>
    <xf numFmtId="165" fontId="1" fillId="5" borderId="2" xfId="0" applyNumberFormat="1" applyFont="1" applyFill="1" applyBorder="1" applyAlignment="1" applyProtection="1">
      <alignment horizontal="center" wrapText="1"/>
      <protection/>
    </xf>
    <xf numFmtId="165" fontId="1" fillId="6" borderId="2" xfId="0" applyNumberFormat="1" applyFont="1" applyFill="1" applyBorder="1" applyAlignment="1" applyProtection="1">
      <alignment horizontal="center" wrapText="1"/>
      <protection/>
    </xf>
    <xf numFmtId="165" fontId="1" fillId="7" borderId="1" xfId="0" applyNumberFormat="1" applyFont="1" applyFill="1" applyBorder="1" applyAlignment="1" applyProtection="1">
      <alignment horizontal="center" wrapText="1"/>
      <protection/>
    </xf>
    <xf numFmtId="164" fontId="1" fillId="0" borderId="1" xfId="0" applyFont="1" applyFill="1" applyBorder="1" applyAlignment="1" applyProtection="1">
      <alignment wrapText="1"/>
      <protection/>
    </xf>
    <xf numFmtId="165" fontId="1" fillId="0" borderId="1" xfId="0" applyNumberFormat="1" applyFont="1" applyFill="1" applyBorder="1" applyAlignment="1" applyProtection="1">
      <alignment wrapText="1"/>
      <protection/>
    </xf>
    <xf numFmtId="165" fontId="1" fillId="2" borderId="1" xfId="0" applyNumberFormat="1" applyFont="1" applyFill="1" applyBorder="1" applyAlignment="1" applyProtection="1">
      <alignment wrapText="1"/>
      <protection/>
    </xf>
    <xf numFmtId="165" fontId="1" fillId="3" borderId="1" xfId="0" applyNumberFormat="1" applyFont="1" applyFill="1" applyBorder="1" applyAlignment="1" applyProtection="1">
      <alignment wrapText="1"/>
      <protection/>
    </xf>
    <xf numFmtId="165" fontId="1" fillId="4" borderId="1" xfId="0" applyNumberFormat="1" applyFont="1" applyFill="1" applyBorder="1" applyAlignment="1" applyProtection="1">
      <alignment wrapText="1"/>
      <protection/>
    </xf>
    <xf numFmtId="165" fontId="1" fillId="5" borderId="1" xfId="0" applyNumberFormat="1" applyFont="1" applyFill="1" applyBorder="1" applyAlignment="1" applyProtection="1">
      <alignment wrapText="1"/>
      <protection/>
    </xf>
    <xf numFmtId="165" fontId="1" fillId="6" borderId="1" xfId="0" applyNumberFormat="1" applyFont="1" applyFill="1" applyBorder="1" applyAlignment="1" applyProtection="1">
      <alignment wrapText="1"/>
      <protection/>
    </xf>
    <xf numFmtId="165" fontId="1" fillId="7" borderId="1" xfId="0" applyNumberFormat="1" applyFont="1" applyFill="1" applyBorder="1" applyAlignment="1" applyProtection="1">
      <alignment wrapText="1"/>
      <protection/>
    </xf>
    <xf numFmtId="165" fontId="1" fillId="2" borderId="1" xfId="0" applyNumberFormat="1" applyFont="1" applyFill="1" applyBorder="1" applyAlignment="1" applyProtection="1">
      <alignment horizontal="center" wrapText="1"/>
      <protection/>
    </xf>
    <xf numFmtId="165" fontId="1" fillId="3" borderId="1" xfId="0" applyNumberFormat="1" applyFont="1" applyFill="1" applyBorder="1" applyAlignment="1" applyProtection="1">
      <alignment horizontal="center" wrapText="1"/>
      <protection/>
    </xf>
    <xf numFmtId="165" fontId="1" fillId="4" borderId="1" xfId="0" applyNumberFormat="1" applyFont="1" applyFill="1" applyBorder="1" applyAlignment="1" applyProtection="1">
      <alignment horizontal="center" wrapText="1"/>
      <protection/>
    </xf>
    <xf numFmtId="165" fontId="1" fillId="5" borderId="1" xfId="0" applyNumberFormat="1" applyFont="1" applyFill="1" applyBorder="1" applyAlignment="1" applyProtection="1">
      <alignment horizontal="center" wrapText="1"/>
      <protection/>
    </xf>
    <xf numFmtId="165" fontId="1" fillId="6" borderId="1" xfId="0" applyNumberFormat="1" applyFont="1" applyFill="1" applyBorder="1" applyAlignment="1" applyProtection="1">
      <alignment horizontal="center" wrapText="1"/>
      <protection/>
    </xf>
    <xf numFmtId="164" fontId="1" fillId="4" borderId="1" xfId="0" applyFont="1" applyFill="1" applyBorder="1" applyAlignment="1" applyProtection="1">
      <alignment wrapText="1"/>
      <protection/>
    </xf>
    <xf numFmtId="165" fontId="3" fillId="3" borderId="1" xfId="0" applyNumberFormat="1" applyFont="1" applyFill="1" applyBorder="1" applyAlignment="1" applyProtection="1">
      <alignment wrapText="1"/>
      <protection/>
    </xf>
    <xf numFmtId="165" fontId="3" fillId="4" borderId="1" xfId="0" applyNumberFormat="1" applyFont="1" applyFill="1" applyBorder="1" applyAlignment="1" applyProtection="1">
      <alignment wrapText="1"/>
      <protection/>
    </xf>
    <xf numFmtId="165" fontId="3" fillId="5" borderId="1" xfId="0" applyNumberFormat="1" applyFont="1" applyFill="1" applyBorder="1" applyAlignment="1" applyProtection="1">
      <alignment wrapText="1"/>
      <protection/>
    </xf>
    <xf numFmtId="165" fontId="3" fillId="6" borderId="1" xfId="0" applyNumberFormat="1" applyFont="1" applyFill="1" applyBorder="1" applyAlignment="1" applyProtection="1">
      <alignment wrapText="1"/>
      <protection/>
    </xf>
    <xf numFmtId="165" fontId="3" fillId="7" borderId="1" xfId="0" applyNumberFormat="1" applyFont="1" applyFill="1" applyBorder="1" applyAlignment="1" applyProtection="1">
      <alignment wrapText="1"/>
      <protection/>
    </xf>
    <xf numFmtId="164" fontId="4" fillId="0" borderId="0" xfId="0" applyFont="1" applyFill="1" applyAlignment="1" applyProtection="1">
      <alignment wrapText="1"/>
      <protection/>
    </xf>
    <xf numFmtId="165" fontId="4" fillId="0" borderId="0" xfId="0" applyNumberFormat="1" applyFont="1" applyFill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68.140625" style="1" customWidth="1"/>
    <col min="2" max="3" width="17.7109375" style="2" customWidth="1"/>
    <col min="4" max="5" width="18.8515625" style="2" customWidth="1"/>
    <col min="6" max="6" width="20.7109375" style="2" customWidth="1"/>
    <col min="7" max="8" width="18.8515625" style="2" customWidth="1"/>
    <col min="9" max="9" width="18.57421875" style="3" customWidth="1"/>
    <col min="10" max="16384" width="9.140625" style="4" customWidth="1"/>
  </cols>
  <sheetData>
    <row r="1" spans="1:9" s="13" customFormat="1" ht="18.75">
      <c r="A1" s="5" t="s">
        <v>0</v>
      </c>
      <c r="B1" s="5">
        <v>2022</v>
      </c>
      <c r="C1" s="6">
        <v>2021</v>
      </c>
      <c r="D1" s="7">
        <v>2020</v>
      </c>
      <c r="E1" s="8">
        <v>2019</v>
      </c>
      <c r="F1" s="9">
        <v>2018</v>
      </c>
      <c r="G1" s="10">
        <v>2017</v>
      </c>
      <c r="H1" s="11">
        <v>2016</v>
      </c>
      <c r="I1" s="12"/>
    </row>
    <row r="2" spans="1:8" ht="18.75">
      <c r="A2" s="14"/>
      <c r="B2" s="15"/>
      <c r="C2" s="16"/>
      <c r="D2" s="17"/>
      <c r="E2" s="18"/>
      <c r="F2" s="19"/>
      <c r="G2" s="20"/>
      <c r="H2" s="21"/>
    </row>
    <row r="3" spans="1:8" ht="18.75">
      <c r="A3" s="22" t="s">
        <v>1</v>
      </c>
      <c r="B3" s="23">
        <f>B16+B21</f>
        <v>72126.52</v>
      </c>
      <c r="C3" s="24">
        <f>C16+C21</f>
        <v>73459.782</v>
      </c>
      <c r="D3" s="25">
        <f>D16+D21</f>
        <v>69216</v>
      </c>
      <c r="E3" s="26">
        <f>E16+E21</f>
        <v>70732.804</v>
      </c>
      <c r="F3" s="27">
        <v>65583</v>
      </c>
      <c r="G3" s="28">
        <f>G16+G21</f>
        <v>68351.05</v>
      </c>
      <c r="H3" s="29">
        <f>H16+H21</f>
        <v>65902</v>
      </c>
    </row>
    <row r="4" spans="1:8" ht="18.75">
      <c r="A4" s="14"/>
      <c r="B4" s="15"/>
      <c r="C4" s="30"/>
      <c r="D4" s="31"/>
      <c r="E4" s="32"/>
      <c r="F4" s="27"/>
      <c r="G4" s="28"/>
      <c r="H4" s="29"/>
    </row>
    <row r="5" spans="1:8" ht="33.75">
      <c r="A5" s="22" t="s">
        <v>2</v>
      </c>
      <c r="B5" s="23"/>
      <c r="C5" s="24" t="s">
        <v>3</v>
      </c>
      <c r="D5" s="31" t="s">
        <v>3</v>
      </c>
      <c r="E5" s="32" t="s">
        <v>3</v>
      </c>
      <c r="F5" s="33" t="s">
        <v>3</v>
      </c>
      <c r="G5" s="34" t="s">
        <v>3</v>
      </c>
      <c r="H5" s="21" t="s">
        <v>3</v>
      </c>
    </row>
    <row r="6" spans="1:8" ht="18.75">
      <c r="A6" s="22" t="s">
        <v>4</v>
      </c>
      <c r="B6" s="23">
        <v>6827.99</v>
      </c>
      <c r="C6" s="24">
        <v>6871.21</v>
      </c>
      <c r="D6" s="25">
        <v>6406</v>
      </c>
      <c r="E6" s="26">
        <v>6286.27</v>
      </c>
      <c r="F6" s="27">
        <v>5613</v>
      </c>
      <c r="G6" s="28">
        <v>4946.14</v>
      </c>
      <c r="H6" s="29">
        <v>4930</v>
      </c>
    </row>
    <row r="7" spans="1:8" ht="18.75">
      <c r="A7" s="22" t="s">
        <v>5</v>
      </c>
      <c r="B7" s="23">
        <v>74.09</v>
      </c>
      <c r="C7" s="24">
        <v>81.99</v>
      </c>
      <c r="D7" s="25">
        <v>51</v>
      </c>
      <c r="E7" s="26">
        <v>59</v>
      </c>
      <c r="F7" s="27">
        <v>39</v>
      </c>
      <c r="G7" s="28">
        <v>27</v>
      </c>
      <c r="H7" s="29">
        <v>42</v>
      </c>
    </row>
    <row r="8" spans="1:8" ht="33.75">
      <c r="A8" s="22" t="s">
        <v>6</v>
      </c>
      <c r="B8" s="23">
        <v>567.64</v>
      </c>
      <c r="C8" s="24">
        <v>870.7</v>
      </c>
      <c r="D8" s="25">
        <v>922</v>
      </c>
      <c r="E8" s="26">
        <v>1046.104</v>
      </c>
      <c r="F8" s="27">
        <v>1062</v>
      </c>
      <c r="G8" s="28">
        <v>1028</v>
      </c>
      <c r="H8" s="29">
        <v>960</v>
      </c>
    </row>
    <row r="9" spans="1:8" ht="18.75">
      <c r="A9" s="22" t="s">
        <v>7</v>
      </c>
      <c r="B9" s="23">
        <v>0.26</v>
      </c>
      <c r="C9" s="24">
        <v>0.03</v>
      </c>
      <c r="D9" s="25"/>
      <c r="E9" s="26"/>
      <c r="F9" s="27"/>
      <c r="G9" s="28"/>
      <c r="H9" s="29"/>
    </row>
    <row r="10" spans="1:8" ht="18.75">
      <c r="A10" s="22" t="s">
        <v>8</v>
      </c>
      <c r="B10" s="23">
        <v>24.036</v>
      </c>
      <c r="C10" s="24">
        <v>34.98</v>
      </c>
      <c r="D10" s="25">
        <v>24</v>
      </c>
      <c r="E10" s="26">
        <v>38</v>
      </c>
      <c r="F10" s="27">
        <v>30.5</v>
      </c>
      <c r="G10" s="28">
        <v>22</v>
      </c>
      <c r="H10" s="29">
        <v>31</v>
      </c>
    </row>
    <row r="11" spans="1:8" ht="18.75">
      <c r="A11" s="22" t="s">
        <v>9</v>
      </c>
      <c r="B11" s="23">
        <v>11.83</v>
      </c>
      <c r="C11" s="24">
        <v>36.64</v>
      </c>
      <c r="D11" s="25">
        <v>11</v>
      </c>
      <c r="E11" s="26">
        <v>25</v>
      </c>
      <c r="F11" s="27">
        <v>42.2</v>
      </c>
      <c r="G11" s="28">
        <v>55</v>
      </c>
      <c r="H11" s="29">
        <v>42</v>
      </c>
    </row>
    <row r="12" spans="1:8" ht="18.75">
      <c r="A12" s="22" t="s">
        <v>10</v>
      </c>
      <c r="B12" s="23">
        <v>0</v>
      </c>
      <c r="C12" s="24">
        <v>249.4</v>
      </c>
      <c r="D12" s="25"/>
      <c r="E12" s="26"/>
      <c r="F12" s="27"/>
      <c r="G12" s="28"/>
      <c r="H12" s="29"/>
    </row>
    <row r="13" spans="1:8" ht="18.75">
      <c r="A13" s="22" t="s">
        <v>11</v>
      </c>
      <c r="B13" s="23">
        <v>2651.94</v>
      </c>
      <c r="C13" s="24">
        <v>4623.31</v>
      </c>
      <c r="D13" s="25">
        <v>2435</v>
      </c>
      <c r="E13" s="26">
        <v>3507</v>
      </c>
      <c r="F13" s="27">
        <v>405</v>
      </c>
      <c r="G13" s="28"/>
      <c r="H13" s="29"/>
    </row>
    <row r="14" spans="1:8" ht="18.75">
      <c r="A14" s="22" t="s">
        <v>12</v>
      </c>
      <c r="B14" s="23">
        <v>5130</v>
      </c>
      <c r="C14" s="24"/>
      <c r="D14" s="25"/>
      <c r="E14" s="26"/>
      <c r="F14" s="27"/>
      <c r="G14" s="28"/>
      <c r="H14" s="29"/>
    </row>
    <row r="15" spans="1:8" ht="18.75">
      <c r="A15" s="22" t="s">
        <v>13</v>
      </c>
      <c r="B15" s="23">
        <v>285.05</v>
      </c>
      <c r="C15" s="24">
        <v>194.572</v>
      </c>
      <c r="D15" s="25">
        <v>142</v>
      </c>
      <c r="E15" s="26">
        <v>172</v>
      </c>
      <c r="F15" s="27">
        <v>127</v>
      </c>
      <c r="G15" s="28"/>
      <c r="H15" s="29"/>
    </row>
    <row r="16" spans="1:8" ht="18.75">
      <c r="A16" s="35" t="s">
        <v>14</v>
      </c>
      <c r="B16" s="26">
        <v>15572.58</v>
      </c>
      <c r="C16" s="24">
        <f>SUM(C6:C15)</f>
        <v>12962.832000000002</v>
      </c>
      <c r="D16" s="36">
        <f>SUM(D6:D15)</f>
        <v>9991</v>
      </c>
      <c r="E16" s="37">
        <f>SUM(E6:E15)</f>
        <v>11133.374</v>
      </c>
      <c r="F16" s="38">
        <f>SUM(F6:F15)</f>
        <v>7318.7</v>
      </c>
      <c r="G16" s="39">
        <f>SUM(G5:G15)</f>
        <v>6078.14</v>
      </c>
      <c r="H16" s="40">
        <f>SUM(H6:H15)</f>
        <v>6005</v>
      </c>
    </row>
    <row r="17" spans="1:8" ht="18.75">
      <c r="A17" s="22"/>
      <c r="B17" s="23"/>
      <c r="C17" s="24"/>
      <c r="D17" s="25"/>
      <c r="E17" s="26"/>
      <c r="F17" s="27"/>
      <c r="G17" s="28"/>
      <c r="H17" s="29"/>
    </row>
    <row r="18" spans="1:8" ht="18.75">
      <c r="A18" s="22" t="s">
        <v>15</v>
      </c>
      <c r="B18" s="23"/>
      <c r="C18" s="24"/>
      <c r="D18" s="25"/>
      <c r="E18" s="26"/>
      <c r="F18" s="27"/>
      <c r="G18" s="28"/>
      <c r="H18" s="29"/>
    </row>
    <row r="19" spans="1:8" ht="18.75">
      <c r="A19" s="22" t="s">
        <v>16</v>
      </c>
      <c r="B19" s="23">
        <v>979.56</v>
      </c>
      <c r="C19" s="24">
        <v>1515.58</v>
      </c>
      <c r="D19" s="25">
        <v>1853</v>
      </c>
      <c r="E19" s="26">
        <v>2928.43</v>
      </c>
      <c r="F19" s="27">
        <v>4064</v>
      </c>
      <c r="G19" s="28">
        <v>4486.9</v>
      </c>
      <c r="H19" s="29">
        <v>5413</v>
      </c>
    </row>
    <row r="20" spans="1:8" ht="18.75">
      <c r="A20" s="22" t="s">
        <v>17</v>
      </c>
      <c r="B20" s="23">
        <v>55574.38</v>
      </c>
      <c r="C20" s="24">
        <v>58981.37</v>
      </c>
      <c r="D20" s="25">
        <v>57372</v>
      </c>
      <c r="E20" s="26">
        <v>56671</v>
      </c>
      <c r="F20" s="27">
        <v>54200</v>
      </c>
      <c r="G20" s="28">
        <v>57786.01</v>
      </c>
      <c r="H20" s="29">
        <v>54484</v>
      </c>
    </row>
    <row r="21" spans="1:8" ht="18.75">
      <c r="A21" s="35" t="s">
        <v>18</v>
      </c>
      <c r="B21" s="26">
        <v>56553.94</v>
      </c>
      <c r="C21" s="24">
        <f>SUM(C19:C20)</f>
        <v>60496.950000000004</v>
      </c>
      <c r="D21" s="36">
        <f>SUM(D19:D20)</f>
        <v>59225</v>
      </c>
      <c r="E21" s="37">
        <f>SUM(E19:E20)</f>
        <v>59599.43</v>
      </c>
      <c r="F21" s="38">
        <f>SUM(F19:F20)</f>
        <v>58264</v>
      </c>
      <c r="G21" s="39">
        <f>SUM(G19:G20)</f>
        <v>62272.91</v>
      </c>
      <c r="H21" s="40">
        <f>SUM(H19:H20)</f>
        <v>59897</v>
      </c>
    </row>
    <row r="23" spans="1:8" ht="16.5">
      <c r="A23" s="41" t="s">
        <v>19</v>
      </c>
      <c r="B23" s="42">
        <f>B16*100/B3</f>
        <v>21.590643774301046</v>
      </c>
      <c r="C23" s="42">
        <f>C16*100/C3</f>
        <v>17.646161814093052</v>
      </c>
      <c r="D23" s="42">
        <f>D16*100/D3</f>
        <v>14.43452380952381</v>
      </c>
      <c r="E23" s="42">
        <f>E16*100/E3</f>
        <v>15.74004333265227</v>
      </c>
      <c r="F23" s="42">
        <f>F16*100/F3</f>
        <v>11.159446807861794</v>
      </c>
      <c r="G23" s="42">
        <f>G16*100/G3</f>
        <v>8.892533472419224</v>
      </c>
      <c r="H23" s="42">
        <f>H16*100/H3</f>
        <v>9.1120148098692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2022-04-08T08:41:35Z</cp:lastPrinted>
  <dcterms:created xsi:type="dcterms:W3CDTF">1997-01-24T12:53:32Z</dcterms:created>
  <dcterms:modified xsi:type="dcterms:W3CDTF">2023-05-29T20:52:53Z</dcterms:modified>
  <cp:category/>
  <cp:version/>
  <cp:contentType/>
  <cp:contentStatus/>
  <cp:revision>8</cp:revision>
</cp:coreProperties>
</file>